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БЮДЖЕТ 2026\БЮДЖЕТ 2026\ЗА ОБЩИНСКИ СЪВЕТ\ПРИЛОЖЕНИЯ\"/>
    </mc:Choice>
  </mc:AlternateContent>
  <bookViews>
    <workbookView xWindow="0" yWindow="0" windowWidth="20400" windowHeight="6150"/>
  </bookViews>
  <sheets>
    <sheet name="ПРПИЛОЖЕНИЕ №22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1" l="1"/>
  <c r="D42" i="1"/>
  <c r="H41" i="1"/>
  <c r="F41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H28" i="1"/>
  <c r="F28" i="1"/>
  <c r="D28" i="1"/>
  <c r="D26" i="1"/>
  <c r="D25" i="1"/>
  <c r="D24" i="1"/>
  <c r="H23" i="1"/>
  <c r="H27" i="1" s="1"/>
  <c r="F23" i="1"/>
  <c r="F27" i="1" s="1"/>
  <c r="D23" i="1"/>
  <c r="D27" i="1" s="1"/>
  <c r="D22" i="1"/>
  <c r="D21" i="1"/>
  <c r="H20" i="1"/>
  <c r="F20" i="1"/>
  <c r="D20" i="1"/>
  <c r="D18" i="1"/>
  <c r="H17" i="1"/>
  <c r="G17" i="1"/>
  <c r="F17" i="1"/>
  <c r="E17" i="1"/>
  <c r="D17" i="1"/>
  <c r="F44" i="1" l="1"/>
  <c r="D44" i="1"/>
  <c r="H44" i="1"/>
</calcChain>
</file>

<file path=xl/sharedStrings.xml><?xml version="1.0" encoding="utf-8"?>
<sst xmlns="http://schemas.openxmlformats.org/spreadsheetml/2006/main" count="69" uniqueCount="66">
  <si>
    <t>ОБЩИНА БЯЛА, ОБЛАСТ РУСЕ</t>
  </si>
  <si>
    <t xml:space="preserve">
</t>
  </si>
  <si>
    <t>7100 Бяла, обл.Русе, пл.“Екзарх Йосиф І ” № 1, тел. 0817/7 20-20, факс 0817/746-34,                                                                                      е-mail: byala.rs@byala.bg</t>
  </si>
  <si>
    <t>Приложение №22</t>
  </si>
  <si>
    <t>Утвърдил:</t>
  </si>
  <si>
    <t>Димитър Славов</t>
  </si>
  <si>
    <t>Кмет на Община Бяла</t>
  </si>
  <si>
    <t>П Л А Н – С М Е Т К А</t>
  </si>
  <si>
    <t>за разходите на кметство с. Копривец, общ. Бяла, обл. Русе</t>
  </si>
  <si>
    <t>за бюджетната 2026 година</t>
  </si>
  <si>
    <t>Параграф</t>
  </si>
  <si>
    <t xml:space="preserve">     НАИМЕНОВАНИЕ</t>
  </si>
  <si>
    <t>НАЧАЛЕН ПЛАН</t>
  </si>
  <si>
    <t>Държавни дейности</t>
  </si>
  <si>
    <t>Местни дейности</t>
  </si>
  <si>
    <t>Годишен</t>
  </si>
  <si>
    <t>Натурален
показател</t>
  </si>
  <si>
    <t>Субсидия €</t>
  </si>
  <si>
    <t>01-00</t>
  </si>
  <si>
    <t>Заплати и възнаграждения</t>
  </si>
  <si>
    <t>01-01</t>
  </si>
  <si>
    <t>Заплати  по трудови правоотношения</t>
  </si>
  <si>
    <t>ДМС и други доп. възнаграждения</t>
  </si>
  <si>
    <t>02-00</t>
  </si>
  <si>
    <t>Други възнагражд. и плащания</t>
  </si>
  <si>
    <t>02-05</t>
  </si>
  <si>
    <t>СБКО</t>
  </si>
  <si>
    <t>02-09</t>
  </si>
  <si>
    <t>Други плащания и възнаграждения</t>
  </si>
  <si>
    <t>05-00</t>
  </si>
  <si>
    <t>Зад. осиг.вноски от работодател</t>
  </si>
  <si>
    <t>05-51</t>
  </si>
  <si>
    <t>Осиг. вноски за ДОО</t>
  </si>
  <si>
    <t>05-60</t>
  </si>
  <si>
    <t>З О В от работодател</t>
  </si>
  <si>
    <t>05-80</t>
  </si>
  <si>
    <t>Вноски за ДЗПО</t>
  </si>
  <si>
    <t>ФОНД ТРЗ</t>
  </si>
  <si>
    <t>10-00</t>
  </si>
  <si>
    <t>Издръжка</t>
  </si>
  <si>
    <t>Постелен инв. и облекло</t>
  </si>
  <si>
    <t>10-15</t>
  </si>
  <si>
    <t>Материали</t>
  </si>
  <si>
    <t>10-16</t>
  </si>
  <si>
    <t>Вода</t>
  </si>
  <si>
    <t>Eл. енергия</t>
  </si>
  <si>
    <t xml:space="preserve">Горива </t>
  </si>
  <si>
    <t>дърва и въглища</t>
  </si>
  <si>
    <t>10-20</t>
  </si>
  <si>
    <t>Външни услуги</t>
  </si>
  <si>
    <t>Телефони (мобилни, стационарни, интернет)</t>
  </si>
  <si>
    <t>10-30</t>
  </si>
  <si>
    <t>Текущ ремонт</t>
  </si>
  <si>
    <t>Командировки в страната</t>
  </si>
  <si>
    <t>Други разходи</t>
  </si>
  <si>
    <t>10-62</t>
  </si>
  <si>
    <t>Застраховки</t>
  </si>
  <si>
    <t>19-00</t>
  </si>
  <si>
    <t>Платени данъци, такси и административни санкции</t>
  </si>
  <si>
    <t>19-01</t>
  </si>
  <si>
    <t>Държавни днъци, такси</t>
  </si>
  <si>
    <t>19-81</t>
  </si>
  <si>
    <t>Общински данъци, такси</t>
  </si>
  <si>
    <t>Всичко заплати и  издръжка</t>
  </si>
  <si>
    <t xml:space="preserve">ДИМИТЪР СЛАВОВ </t>
  </si>
  <si>
    <t>област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</si>
</sst>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20"/>
      <name val="Arial"/>
      <family val="2"/>
      <charset val="204"/>
    </font>
    <font>
      <sz val="10"/>
      <name val="Times New Roman"/>
      <family val="1"/>
      <charset val="204"/>
    </font>
    <font>
      <i/>
      <sz val="9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1" applyFont="1" applyBorder="1" applyAlignment="1">
      <alignment wrapText="1"/>
    </xf>
    <xf numFmtId="0" fontId="2" fillId="0" borderId="0" xfId="1" applyFont="1" applyBorder="1" applyAlignment="1">
      <alignment horizontal="center" wrapText="1"/>
    </xf>
    <xf numFmtId="0" fontId="3" fillId="0" borderId="0" xfId="0" applyFont="1"/>
    <xf numFmtId="0" fontId="4" fillId="0" borderId="0" xfId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3" fillId="0" borderId="0" xfId="0" applyFont="1" applyFill="1"/>
    <xf numFmtId="0" fontId="6" fillId="0" borderId="0" xfId="0" applyFont="1" applyFill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9" fillId="0" borderId="0" xfId="0" applyFont="1" applyAlignment="1"/>
    <xf numFmtId="0" fontId="11" fillId="0" borderId="0" xfId="0" applyFont="1" applyAlignment="1"/>
    <xf numFmtId="0" fontId="10" fillId="0" borderId="0" xfId="0" applyFont="1" applyAlignment="1">
      <alignment horizontal="center"/>
    </xf>
    <xf numFmtId="49" fontId="12" fillId="0" borderId="0" xfId="0" applyNumberFormat="1" applyFont="1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top" wrapText="1"/>
    </xf>
    <xf numFmtId="0" fontId="12" fillId="0" borderId="7" xfId="0" applyFont="1" applyBorder="1" applyAlignment="1">
      <alignment horizontal="left" vertical="center" wrapText="1"/>
    </xf>
    <xf numFmtId="1" fontId="12" fillId="0" borderId="7" xfId="0" applyNumberFormat="1" applyFont="1" applyBorder="1" applyAlignment="1">
      <alignment wrapText="1"/>
    </xf>
    <xf numFmtId="1" fontId="12" fillId="0" borderId="0" xfId="0" applyNumberFormat="1" applyFont="1" applyBorder="1" applyAlignment="1">
      <alignment wrapText="1"/>
    </xf>
    <xf numFmtId="49" fontId="3" fillId="0" borderId="6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1" fontId="3" fillId="0" borderId="7" xfId="0" applyNumberFormat="1" applyFont="1" applyBorder="1" applyAlignment="1">
      <alignment wrapText="1"/>
    </xf>
    <xf numFmtId="0" fontId="3" fillId="0" borderId="7" xfId="0" applyFont="1" applyBorder="1" applyAlignment="1">
      <alignment wrapText="1"/>
    </xf>
    <xf numFmtId="1" fontId="3" fillId="0" borderId="0" xfId="0" applyNumberFormat="1" applyFont="1" applyBorder="1" applyAlignment="1">
      <alignment wrapText="1"/>
    </xf>
    <xf numFmtId="0" fontId="3" fillId="0" borderId="8" xfId="0" applyFont="1" applyBorder="1" applyAlignment="1"/>
    <xf numFmtId="0" fontId="3" fillId="0" borderId="0" xfId="0" applyFont="1" applyBorder="1" applyAlignment="1"/>
    <xf numFmtId="0" fontId="12" fillId="0" borderId="7" xfId="0" applyFont="1" applyBorder="1" applyAlignment="1">
      <alignment vertical="top" wrapText="1"/>
    </xf>
    <xf numFmtId="0" fontId="12" fillId="0" borderId="7" xfId="0" applyFont="1" applyBorder="1" applyAlignment="1">
      <alignment wrapText="1"/>
    </xf>
    <xf numFmtId="1" fontId="3" fillId="0" borderId="8" xfId="0" applyNumberFormat="1" applyFont="1" applyBorder="1" applyAlignment="1"/>
    <xf numFmtId="1" fontId="3" fillId="0" borderId="0" xfId="0" applyNumberFormat="1" applyFont="1" applyBorder="1" applyAlignment="1"/>
    <xf numFmtId="0" fontId="12" fillId="0" borderId="8" xfId="0" applyFont="1" applyBorder="1" applyAlignment="1"/>
    <xf numFmtId="0" fontId="12" fillId="0" borderId="0" xfId="0" applyFont="1"/>
    <xf numFmtId="0" fontId="3" fillId="2" borderId="8" xfId="0" applyFont="1" applyFill="1" applyBorder="1" applyAlignment="1"/>
    <xf numFmtId="1" fontId="3" fillId="0" borderId="0" xfId="0" applyNumberFormat="1" applyFont="1"/>
    <xf numFmtId="1" fontId="12" fillId="0" borderId="8" xfId="0" applyNumberFormat="1" applyFont="1" applyBorder="1" applyAlignment="1"/>
    <xf numFmtId="49" fontId="5" fillId="0" borderId="0" xfId="1" applyNumberFormat="1" applyFont="1" applyAlignment="1">
      <alignment horizontal="left"/>
    </xf>
    <xf numFmtId="0" fontId="0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  <xf numFmtId="49" fontId="13" fillId="0" borderId="0" xfId="1" applyNumberFormat="1" applyFont="1" applyAlignment="1">
      <alignment horizontal="left"/>
    </xf>
    <xf numFmtId="49" fontId="13" fillId="0" borderId="0" xfId="1" applyNumberFormat="1" applyFont="1" applyAlignment="1">
      <alignment horizontal="center"/>
    </xf>
    <xf numFmtId="0" fontId="0" fillId="0" borderId="0" xfId="0" applyFont="1"/>
    <xf numFmtId="0" fontId="14" fillId="0" borderId="0" xfId="0" applyFont="1"/>
    <xf numFmtId="0" fontId="0" fillId="0" borderId="0" xfId="0" applyFont="1" applyAlignment="1">
      <alignment horizontal="center"/>
    </xf>
    <xf numFmtId="49" fontId="15" fillId="0" borderId="0" xfId="1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12" fillId="0" borderId="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1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2" fillId="0" borderId="1" xfId="1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10" fillId="0" borderId="0" xfId="0" applyFont="1" applyAlignment="1">
      <alignment horizontal="center"/>
    </xf>
    <xf numFmtId="0" fontId="11" fillId="0" borderId="0" xfId="0" applyFont="1" applyAlignment="1"/>
  </cellXfs>
  <cellStyles count="2">
    <cellStyle name="Нормален" xfId="0" builtinId="0"/>
    <cellStyle name="Нормален_Приходи местни дейности План 201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K61"/>
  <sheetViews>
    <sheetView tabSelected="1" topLeftCell="A40" workbookViewId="0">
      <selection activeCell="D46" sqref="D46:H49"/>
    </sheetView>
  </sheetViews>
  <sheetFormatPr defaultRowHeight="12.75" x14ac:dyDescent="0.2"/>
  <cols>
    <col min="1" max="1" width="6.28515625" style="3" customWidth="1"/>
    <col min="2" max="2" width="9.28515625" style="7" customWidth="1"/>
    <col min="3" max="3" width="28.5703125" style="3" customWidth="1"/>
    <col min="4" max="4" width="11" style="3" customWidth="1"/>
    <col min="5" max="5" width="10.5703125" style="3" customWidth="1"/>
    <col min="6" max="6" width="11.42578125" style="8" customWidth="1"/>
    <col min="7" max="7" width="11.140625" style="3" customWidth="1"/>
    <col min="8" max="9" width="11" style="3" customWidth="1"/>
    <col min="10" max="10" width="9.140625" style="3" customWidth="1"/>
    <col min="11" max="16384" width="9.140625" style="3"/>
  </cols>
  <sheetData>
    <row r="1" spans="1:11" ht="25.5" customHeight="1" x14ac:dyDescent="0.35">
      <c r="A1" s="1"/>
      <c r="B1" s="66" t="s">
        <v>0</v>
      </c>
      <c r="C1" s="66"/>
      <c r="D1" s="66"/>
      <c r="E1" s="66"/>
      <c r="F1" s="66"/>
      <c r="G1" s="66"/>
      <c r="H1" s="66"/>
      <c r="I1" s="2"/>
    </row>
    <row r="2" spans="1:11" ht="23.25" customHeight="1" x14ac:dyDescent="0.2">
      <c r="A2" s="4" t="s">
        <v>1</v>
      </c>
      <c r="B2" s="67" t="s">
        <v>2</v>
      </c>
      <c r="C2" s="67"/>
      <c r="D2" s="67"/>
      <c r="E2" s="67"/>
      <c r="F2" s="67"/>
      <c r="G2" s="67"/>
      <c r="H2" s="67"/>
      <c r="I2" s="5"/>
    </row>
    <row r="3" spans="1:11" ht="23.25" customHeight="1" x14ac:dyDescent="0.2">
      <c r="A3" s="4"/>
      <c r="B3" s="6"/>
      <c r="C3" s="5"/>
      <c r="D3" s="5"/>
      <c r="E3" s="5"/>
      <c r="F3" s="5"/>
      <c r="G3" s="5"/>
      <c r="H3" s="5"/>
      <c r="I3" s="5"/>
    </row>
    <row r="4" spans="1:11" ht="14.25" x14ac:dyDescent="0.2">
      <c r="G4" s="68" t="s">
        <v>3</v>
      </c>
      <c r="H4" s="68"/>
      <c r="I4" s="9"/>
    </row>
    <row r="5" spans="1:11" ht="14.25" x14ac:dyDescent="0.2">
      <c r="G5" s="9"/>
      <c r="H5" s="9"/>
      <c r="I5" s="9"/>
    </row>
    <row r="6" spans="1:11" x14ac:dyDescent="0.2">
      <c r="F6" s="10" t="s">
        <v>4</v>
      </c>
      <c r="G6" s="11"/>
      <c r="H6" s="12"/>
      <c r="I6" s="13"/>
      <c r="J6" s="14"/>
      <c r="K6" s="14"/>
    </row>
    <row r="7" spans="1:11" x14ac:dyDescent="0.2">
      <c r="F7" s="12"/>
      <c r="G7" s="12" t="s">
        <v>5</v>
      </c>
      <c r="H7" s="12"/>
      <c r="I7" s="13"/>
      <c r="J7" s="13"/>
      <c r="K7" s="13"/>
    </row>
    <row r="8" spans="1:11" x14ac:dyDescent="0.2">
      <c r="F8" s="15"/>
      <c r="G8" s="15" t="s">
        <v>6</v>
      </c>
      <c r="H8" s="15"/>
    </row>
    <row r="9" spans="1:11" ht="10.5" customHeight="1" x14ac:dyDescent="0.2">
      <c r="F9" s="16"/>
      <c r="G9" s="15"/>
      <c r="H9" s="15"/>
    </row>
    <row r="10" spans="1:11" ht="18.75" x14ac:dyDescent="0.3">
      <c r="B10" s="69" t="s">
        <v>7</v>
      </c>
      <c r="C10" s="69"/>
      <c r="D10" s="69"/>
      <c r="E10" s="69"/>
      <c r="F10" s="69"/>
      <c r="G10" s="70"/>
      <c r="H10" s="70"/>
      <c r="I10" s="17"/>
    </row>
    <row r="11" spans="1:11" ht="15.75" x14ac:dyDescent="0.25">
      <c r="B11" s="71" t="s">
        <v>8</v>
      </c>
      <c r="C11" s="71"/>
      <c r="D11" s="71"/>
      <c r="E11" s="71"/>
      <c r="F11" s="71"/>
      <c r="G11" s="72"/>
      <c r="H11" s="72"/>
      <c r="I11" s="18"/>
    </row>
    <row r="12" spans="1:11" ht="15.75" x14ac:dyDescent="0.25">
      <c r="B12" s="71" t="s">
        <v>9</v>
      </c>
      <c r="C12" s="71"/>
      <c r="D12" s="71"/>
      <c r="E12" s="71"/>
      <c r="F12" s="71"/>
      <c r="G12" s="72"/>
      <c r="H12" s="72"/>
      <c r="I12" s="18"/>
    </row>
    <row r="13" spans="1:11" ht="15.75" x14ac:dyDescent="0.25">
      <c r="B13" s="19"/>
      <c r="C13" s="19"/>
      <c r="D13" s="19"/>
      <c r="E13" s="19"/>
      <c r="F13" s="19"/>
      <c r="G13" s="18"/>
      <c r="H13" s="18"/>
      <c r="I13" s="18"/>
    </row>
    <row r="14" spans="1:11" ht="13.5" thickBot="1" x14ac:dyDescent="0.25">
      <c r="B14" s="20"/>
    </row>
    <row r="15" spans="1:11" ht="40.5" customHeight="1" thickBot="1" x14ac:dyDescent="0.25">
      <c r="B15" s="56" t="s">
        <v>10</v>
      </c>
      <c r="C15" s="58" t="s">
        <v>11</v>
      </c>
      <c r="D15" s="21" t="s">
        <v>12</v>
      </c>
      <c r="E15" s="60" t="s">
        <v>13</v>
      </c>
      <c r="F15" s="61"/>
      <c r="G15" s="62" t="s">
        <v>14</v>
      </c>
      <c r="H15" s="63"/>
      <c r="I15" s="22"/>
    </row>
    <row r="16" spans="1:11" ht="27.75" customHeight="1" thickBot="1" x14ac:dyDescent="0.25">
      <c r="B16" s="57"/>
      <c r="C16" s="59"/>
      <c r="D16" s="23" t="s">
        <v>15</v>
      </c>
      <c r="E16" s="24" t="s">
        <v>16</v>
      </c>
      <c r="F16" s="24" t="s">
        <v>17</v>
      </c>
      <c r="G16" s="24" t="s">
        <v>16</v>
      </c>
      <c r="H16" s="24" t="s">
        <v>17</v>
      </c>
      <c r="I16" s="25"/>
    </row>
    <row r="17" spans="2:9" ht="18.95" customHeight="1" thickBot="1" x14ac:dyDescent="0.25">
      <c r="B17" s="26" t="s">
        <v>18</v>
      </c>
      <c r="C17" s="27" t="s">
        <v>19</v>
      </c>
      <c r="D17" s="28">
        <f>SUM(D18:D19)</f>
        <v>28600</v>
      </c>
      <c r="E17" s="28">
        <f>SUM(E18:E19)</f>
        <v>2</v>
      </c>
      <c r="F17" s="28">
        <f>SUM(F18:F19)</f>
        <v>24800</v>
      </c>
      <c r="G17" s="28">
        <f>SUM(G18:G19)</f>
        <v>1</v>
      </c>
      <c r="H17" s="28">
        <f>SUM(H18:H19)</f>
        <v>3800</v>
      </c>
      <c r="I17" s="29"/>
    </row>
    <row r="18" spans="2:9" ht="18.95" customHeight="1" thickBot="1" x14ac:dyDescent="0.25">
      <c r="B18" s="30" t="s">
        <v>20</v>
      </c>
      <c r="C18" s="31" t="s">
        <v>21</v>
      </c>
      <c r="D18" s="32">
        <f>SUM(F18,H18)</f>
        <v>28600</v>
      </c>
      <c r="E18" s="33">
        <v>2</v>
      </c>
      <c r="F18" s="32">
        <v>24800</v>
      </c>
      <c r="G18" s="32">
        <v>1</v>
      </c>
      <c r="H18" s="32">
        <v>3800</v>
      </c>
      <c r="I18" s="34"/>
    </row>
    <row r="19" spans="2:9" ht="18.95" hidden="1" customHeight="1" x14ac:dyDescent="0.2">
      <c r="B19" s="30">
        <v>109</v>
      </c>
      <c r="C19" s="31" t="s">
        <v>22</v>
      </c>
      <c r="D19" s="33">
        <v>0</v>
      </c>
      <c r="E19" s="33"/>
      <c r="F19" s="33">
        <v>0</v>
      </c>
      <c r="G19" s="35"/>
      <c r="H19" s="35">
        <v>0</v>
      </c>
      <c r="I19" s="36"/>
    </row>
    <row r="20" spans="2:9" ht="18.95" customHeight="1" thickBot="1" x14ac:dyDescent="0.25">
      <c r="B20" s="26" t="s">
        <v>23</v>
      </c>
      <c r="C20" s="37" t="s">
        <v>24</v>
      </c>
      <c r="D20" s="28">
        <f>SUM(H20,F20)</f>
        <v>870</v>
      </c>
      <c r="E20" s="38"/>
      <c r="F20" s="28">
        <f>SUM(F21:F22)</f>
        <v>750</v>
      </c>
      <c r="G20" s="28"/>
      <c r="H20" s="28">
        <f>SUM(H21:H22)</f>
        <v>120</v>
      </c>
      <c r="I20" s="29"/>
    </row>
    <row r="21" spans="2:9" ht="18.95" customHeight="1" thickBot="1" x14ac:dyDescent="0.25">
      <c r="B21" s="30" t="s">
        <v>25</v>
      </c>
      <c r="C21" s="31" t="s">
        <v>26</v>
      </c>
      <c r="D21" s="32">
        <f>SUM(F21,H21)</f>
        <v>870</v>
      </c>
      <c r="E21" s="33"/>
      <c r="F21" s="32">
        <v>750</v>
      </c>
      <c r="G21" s="32"/>
      <c r="H21" s="32">
        <v>120</v>
      </c>
      <c r="I21" s="34"/>
    </row>
    <row r="22" spans="2:9" ht="25.5" hidden="1" customHeight="1" x14ac:dyDescent="0.2">
      <c r="B22" s="30" t="s">
        <v>27</v>
      </c>
      <c r="C22" s="31" t="s">
        <v>28</v>
      </c>
      <c r="D22" s="32">
        <f>SUM(F22,H22)</f>
        <v>0</v>
      </c>
      <c r="E22" s="33"/>
      <c r="F22" s="32"/>
      <c r="G22" s="35"/>
      <c r="H22" s="35"/>
      <c r="I22" s="36"/>
    </row>
    <row r="23" spans="2:9" ht="18.95" customHeight="1" thickBot="1" x14ac:dyDescent="0.25">
      <c r="B23" s="26" t="s">
        <v>29</v>
      </c>
      <c r="C23" s="37" t="s">
        <v>30</v>
      </c>
      <c r="D23" s="28">
        <f>SUM(D24:D26)</f>
        <v>5170</v>
      </c>
      <c r="E23" s="28"/>
      <c r="F23" s="28">
        <f>SUM(F24:F26)</f>
        <v>4800</v>
      </c>
      <c r="G23" s="32"/>
      <c r="H23" s="28">
        <f>SUM(H24:H26)</f>
        <v>370</v>
      </c>
      <c r="I23" s="29"/>
    </row>
    <row r="24" spans="2:9" ht="18.95" customHeight="1" thickBot="1" x14ac:dyDescent="0.25">
      <c r="B24" s="30" t="s">
        <v>31</v>
      </c>
      <c r="C24" s="31" t="s">
        <v>32</v>
      </c>
      <c r="D24" s="32">
        <f>SUM(F24,H24)</f>
        <v>2950</v>
      </c>
      <c r="E24" s="33"/>
      <c r="F24" s="32">
        <v>2900</v>
      </c>
      <c r="G24" s="32"/>
      <c r="H24" s="32">
        <v>50</v>
      </c>
      <c r="I24" s="34"/>
    </row>
    <row r="25" spans="2:9" ht="18.95" customHeight="1" thickBot="1" x14ac:dyDescent="0.25">
      <c r="B25" s="30" t="s">
        <v>33</v>
      </c>
      <c r="C25" s="31" t="s">
        <v>34</v>
      </c>
      <c r="D25" s="32">
        <f>SUM(F25,H25)</f>
        <v>1400</v>
      </c>
      <c r="E25" s="33"/>
      <c r="F25" s="32">
        <v>1200</v>
      </c>
      <c r="G25" s="32"/>
      <c r="H25" s="32">
        <v>200</v>
      </c>
      <c r="I25" s="34"/>
    </row>
    <row r="26" spans="2:9" ht="18.95" customHeight="1" thickBot="1" x14ac:dyDescent="0.25">
      <c r="B26" s="30" t="s">
        <v>35</v>
      </c>
      <c r="C26" s="31" t="s">
        <v>36</v>
      </c>
      <c r="D26" s="32">
        <f>SUM(F26,H26)</f>
        <v>820</v>
      </c>
      <c r="E26" s="33"/>
      <c r="F26" s="33">
        <v>700</v>
      </c>
      <c r="G26" s="35"/>
      <c r="H26" s="39">
        <v>120</v>
      </c>
      <c r="I26" s="40"/>
    </row>
    <row r="27" spans="2:9" s="42" customFormat="1" ht="18.600000000000001" customHeight="1" thickBot="1" x14ac:dyDescent="0.25">
      <c r="B27" s="26"/>
      <c r="C27" s="37" t="s">
        <v>37</v>
      </c>
      <c r="D27" s="28">
        <f>SUM(D23,D20,D17)</f>
        <v>34640</v>
      </c>
      <c r="E27" s="38"/>
      <c r="F27" s="28">
        <f>SUM(F23,F20,F17)</f>
        <v>30350</v>
      </c>
      <c r="G27" s="41"/>
      <c r="H27" s="28">
        <f>SUM(H23,H20,H17)</f>
        <v>4290</v>
      </c>
    </row>
    <row r="28" spans="2:9" s="42" customFormat="1" ht="18.95" customHeight="1" thickBot="1" x14ac:dyDescent="0.25">
      <c r="B28" s="26" t="s">
        <v>38</v>
      </c>
      <c r="C28" s="37" t="s">
        <v>39</v>
      </c>
      <c r="D28" s="28">
        <f>SUM(D30:D40)</f>
        <v>27470</v>
      </c>
      <c r="E28" s="28"/>
      <c r="F28" s="28">
        <f>SUM(F30:F40)</f>
        <v>0</v>
      </c>
      <c r="G28" s="28"/>
      <c r="H28" s="28">
        <f>SUM(H30:H40)</f>
        <v>27470</v>
      </c>
      <c r="I28" s="3"/>
    </row>
    <row r="29" spans="2:9" ht="18.95" hidden="1" customHeight="1" x14ac:dyDescent="0.2">
      <c r="B29" s="30">
        <v>1013</v>
      </c>
      <c r="C29" s="31" t="s">
        <v>40</v>
      </c>
      <c r="D29" s="33">
        <f>SUM(F29,H29)</f>
        <v>0</v>
      </c>
      <c r="E29" s="33"/>
      <c r="F29" s="33">
        <v>0</v>
      </c>
      <c r="G29" s="35"/>
      <c r="H29" s="35">
        <v>0</v>
      </c>
    </row>
    <row r="30" spans="2:9" ht="18.95" customHeight="1" thickBot="1" x14ac:dyDescent="0.25">
      <c r="B30" s="30" t="s">
        <v>41</v>
      </c>
      <c r="C30" s="31" t="s">
        <v>42</v>
      </c>
      <c r="D30" s="33">
        <f>SUM(F30,H30)</f>
        <v>10300</v>
      </c>
      <c r="E30" s="33"/>
      <c r="F30" s="33"/>
      <c r="G30" s="35"/>
      <c r="H30" s="35">
        <v>10300</v>
      </c>
    </row>
    <row r="31" spans="2:9" ht="18.95" customHeight="1" thickBot="1" x14ac:dyDescent="0.25">
      <c r="B31" s="30" t="s">
        <v>43</v>
      </c>
      <c r="C31" s="31" t="s">
        <v>44</v>
      </c>
      <c r="D31" s="33">
        <f t="shared" ref="D31:D43" si="0">SUM(F31,H31)</f>
        <v>520</v>
      </c>
      <c r="E31" s="33"/>
      <c r="F31" s="33"/>
      <c r="G31" s="35"/>
      <c r="H31" s="35">
        <v>520</v>
      </c>
    </row>
    <row r="32" spans="2:9" ht="18.95" customHeight="1" thickBot="1" x14ac:dyDescent="0.25">
      <c r="B32" s="30"/>
      <c r="C32" s="31" t="s">
        <v>45</v>
      </c>
      <c r="D32" s="33">
        <f>SUM(F32,H32)</f>
        <v>10300</v>
      </c>
      <c r="E32" s="33"/>
      <c r="F32" s="33"/>
      <c r="G32" s="35"/>
      <c r="H32" s="35">
        <v>10300</v>
      </c>
    </row>
    <row r="33" spans="2:10" ht="18.95" customHeight="1" thickBot="1" x14ac:dyDescent="0.25">
      <c r="B33" s="30"/>
      <c r="C33" s="31" t="s">
        <v>46</v>
      </c>
      <c r="D33" s="33">
        <f t="shared" si="0"/>
        <v>3800</v>
      </c>
      <c r="E33" s="33"/>
      <c r="F33" s="33"/>
      <c r="G33" s="35"/>
      <c r="H33" s="35">
        <v>3800</v>
      </c>
    </row>
    <row r="34" spans="2:10" ht="18.95" hidden="1" customHeight="1" x14ac:dyDescent="0.2">
      <c r="B34" s="30"/>
      <c r="C34" s="31" t="s">
        <v>47</v>
      </c>
      <c r="D34" s="33">
        <f>SUM(F34,H34)</f>
        <v>0</v>
      </c>
      <c r="E34" s="33"/>
      <c r="F34" s="33"/>
      <c r="G34" s="35"/>
      <c r="H34" s="43"/>
    </row>
    <row r="35" spans="2:10" ht="18.95" customHeight="1" thickBot="1" x14ac:dyDescent="0.25">
      <c r="B35" s="30" t="s">
        <v>48</v>
      </c>
      <c r="C35" s="31" t="s">
        <v>49</v>
      </c>
      <c r="D35" s="33">
        <f>SUM(F35,H35)</f>
        <v>520</v>
      </c>
      <c r="E35" s="33"/>
      <c r="F35" s="33"/>
      <c r="G35" s="35"/>
      <c r="H35" s="35">
        <v>520</v>
      </c>
    </row>
    <row r="36" spans="2:10" ht="28.5" customHeight="1" thickBot="1" x14ac:dyDescent="0.25">
      <c r="B36" s="30"/>
      <c r="C36" s="31" t="s">
        <v>50</v>
      </c>
      <c r="D36" s="33">
        <f t="shared" si="0"/>
        <v>520</v>
      </c>
      <c r="E36" s="33"/>
      <c r="F36" s="33"/>
      <c r="G36" s="35"/>
      <c r="H36" s="35">
        <v>520</v>
      </c>
    </row>
    <row r="37" spans="2:10" ht="18.95" customHeight="1" thickBot="1" x14ac:dyDescent="0.25">
      <c r="B37" s="30" t="s">
        <v>51</v>
      </c>
      <c r="C37" s="31" t="s">
        <v>52</v>
      </c>
      <c r="D37" s="33">
        <f>SUM(F37,H37)</f>
        <v>1100</v>
      </c>
      <c r="E37" s="33"/>
      <c r="F37" s="33"/>
      <c r="G37" s="35"/>
      <c r="H37" s="35">
        <v>1100</v>
      </c>
      <c r="J37" s="44"/>
    </row>
    <row r="38" spans="2:10" ht="18.95" hidden="1" customHeight="1" x14ac:dyDescent="0.2">
      <c r="B38" s="30">
        <v>1051</v>
      </c>
      <c r="C38" s="31" t="s">
        <v>53</v>
      </c>
      <c r="D38" s="33">
        <f t="shared" si="0"/>
        <v>0</v>
      </c>
      <c r="E38" s="33"/>
      <c r="F38" s="33"/>
      <c r="G38" s="35"/>
      <c r="H38" s="35"/>
      <c r="J38" s="44"/>
    </row>
    <row r="39" spans="2:10" ht="18.95" hidden="1" customHeight="1" x14ac:dyDescent="0.2">
      <c r="B39" s="30">
        <v>1098</v>
      </c>
      <c r="C39" s="31" t="s">
        <v>54</v>
      </c>
      <c r="D39" s="33">
        <f t="shared" si="0"/>
        <v>0</v>
      </c>
      <c r="E39" s="33"/>
      <c r="F39" s="33"/>
      <c r="G39" s="35"/>
      <c r="H39" s="35"/>
    </row>
    <row r="40" spans="2:10" ht="18.95" customHeight="1" thickBot="1" x14ac:dyDescent="0.25">
      <c r="B40" s="30" t="s">
        <v>55</v>
      </c>
      <c r="C40" s="31" t="s">
        <v>56</v>
      </c>
      <c r="D40" s="33">
        <f t="shared" si="0"/>
        <v>410</v>
      </c>
      <c r="E40" s="33"/>
      <c r="F40" s="33"/>
      <c r="G40" s="35"/>
      <c r="H40" s="35">
        <v>410</v>
      </c>
    </row>
    <row r="41" spans="2:10" ht="28.15" customHeight="1" thickBot="1" x14ac:dyDescent="0.25">
      <c r="B41" s="26" t="s">
        <v>57</v>
      </c>
      <c r="C41" s="37" t="s">
        <v>58</v>
      </c>
      <c r="D41" s="38">
        <f>SUM(D42:D43)</f>
        <v>4250</v>
      </c>
      <c r="E41" s="38"/>
      <c r="F41" s="38">
        <f>SUM(F42:F43)</f>
        <v>0</v>
      </c>
      <c r="G41" s="41"/>
      <c r="H41" s="41">
        <f>SUM(H42:H43)</f>
        <v>4250</v>
      </c>
    </row>
    <row r="42" spans="2:10" ht="18.95" customHeight="1" thickBot="1" x14ac:dyDescent="0.25">
      <c r="B42" s="30" t="s">
        <v>59</v>
      </c>
      <c r="C42" s="31" t="s">
        <v>60</v>
      </c>
      <c r="D42" s="33">
        <f t="shared" si="0"/>
        <v>100</v>
      </c>
      <c r="E42" s="33"/>
      <c r="F42" s="33"/>
      <c r="G42" s="35"/>
      <c r="H42" s="35">
        <v>100</v>
      </c>
    </row>
    <row r="43" spans="2:10" ht="18.95" customHeight="1" thickBot="1" x14ac:dyDescent="0.25">
      <c r="B43" s="30" t="s">
        <v>61</v>
      </c>
      <c r="C43" s="31" t="s">
        <v>62</v>
      </c>
      <c r="D43" s="33">
        <f t="shared" si="0"/>
        <v>4150</v>
      </c>
      <c r="E43" s="33"/>
      <c r="F43" s="33"/>
      <c r="G43" s="35"/>
      <c r="H43" s="35">
        <v>4150</v>
      </c>
    </row>
    <row r="44" spans="2:10" ht="18.95" customHeight="1" thickBot="1" x14ac:dyDescent="0.25">
      <c r="B44" s="64" t="s">
        <v>63</v>
      </c>
      <c r="C44" s="65"/>
      <c r="D44" s="45">
        <f>SUM(D41+D28+D27)</f>
        <v>66360</v>
      </c>
      <c r="E44" s="45"/>
      <c r="F44" s="45">
        <f>SUM(F41+F28+F27)</f>
        <v>30350</v>
      </c>
      <c r="G44" s="45"/>
      <c r="H44" s="45">
        <f>SUM(H41+H28+H27)</f>
        <v>36010</v>
      </c>
    </row>
    <row r="45" spans="2:10" ht="36.75" customHeight="1" x14ac:dyDescent="0.2"/>
    <row r="46" spans="2:10" ht="14.25" x14ac:dyDescent="0.2">
      <c r="B46" s="46" t="s">
        <v>64</v>
      </c>
      <c r="D46" s="47"/>
      <c r="E46" s="44"/>
      <c r="G46" s="48"/>
    </row>
    <row r="47" spans="2:10" ht="15" x14ac:dyDescent="0.25">
      <c r="B47" s="49" t="s">
        <v>6</v>
      </c>
      <c r="D47" s="47"/>
      <c r="F47" s="3"/>
      <c r="G47" s="48"/>
    </row>
    <row r="48" spans="2:10" ht="15" x14ac:dyDescent="0.25">
      <c r="B48" s="49" t="s">
        <v>65</v>
      </c>
      <c r="D48" s="47"/>
      <c r="F48" s="3"/>
      <c r="G48" s="48"/>
    </row>
    <row r="49" spans="2:6" ht="15" x14ac:dyDescent="0.25">
      <c r="B49" s="50"/>
      <c r="F49" s="3"/>
    </row>
    <row r="50" spans="2:6" x14ac:dyDescent="0.2">
      <c r="D50" s="8"/>
      <c r="F50" s="3"/>
    </row>
    <row r="51" spans="2:6" x14ac:dyDescent="0.2">
      <c r="C51" s="51"/>
      <c r="F51" s="3"/>
    </row>
    <row r="52" spans="2:6" x14ac:dyDescent="0.2">
      <c r="C52" s="51"/>
      <c r="D52" s="47"/>
      <c r="F52" s="3"/>
    </row>
    <row r="53" spans="2:6" ht="15" x14ac:dyDescent="0.2">
      <c r="B53" s="3"/>
      <c r="C53" s="52"/>
      <c r="D53" s="52"/>
      <c r="F53" s="3"/>
    </row>
    <row r="54" spans="2:6" ht="15" x14ac:dyDescent="0.2">
      <c r="B54" s="3"/>
      <c r="C54" s="52"/>
      <c r="D54" s="53"/>
      <c r="F54" s="3"/>
    </row>
    <row r="55" spans="2:6" x14ac:dyDescent="0.2">
      <c r="B55" s="3"/>
      <c r="C55" s="51"/>
    </row>
    <row r="56" spans="2:6" x14ac:dyDescent="0.2">
      <c r="B56" s="3"/>
      <c r="C56" s="51"/>
    </row>
    <row r="57" spans="2:6" ht="15" x14ac:dyDescent="0.25">
      <c r="B57" s="54"/>
      <c r="C57" s="51"/>
      <c r="F57" s="3"/>
    </row>
    <row r="58" spans="2:6" x14ac:dyDescent="0.2">
      <c r="B58" s="55"/>
      <c r="F58" s="3"/>
    </row>
    <row r="59" spans="2:6" x14ac:dyDescent="0.2">
      <c r="B59" s="55"/>
      <c r="F59" s="3"/>
    </row>
    <row r="60" spans="2:6" x14ac:dyDescent="0.2">
      <c r="B60" s="55"/>
    </row>
    <row r="61" spans="2:6" x14ac:dyDescent="0.2">
      <c r="B61" s="55"/>
    </row>
  </sheetData>
  <mergeCells count="11">
    <mergeCell ref="B12:H12"/>
    <mergeCell ref="B1:H1"/>
    <mergeCell ref="B2:H2"/>
    <mergeCell ref="G4:H4"/>
    <mergeCell ref="B10:H10"/>
    <mergeCell ref="B11:H11"/>
    <mergeCell ref="B15:B16"/>
    <mergeCell ref="C15:C16"/>
    <mergeCell ref="E15:F15"/>
    <mergeCell ref="G15:H15"/>
    <mergeCell ref="B44:C44"/>
  </mergeCells>
  <pageMargins left="0" right="0.27559055118110237" top="0.27559055118110237" bottom="0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ПРПИЛОЖЕНИЕ №22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2026-08-28T10:32:29Z</dcterms:created>
  <dcterms:modified xsi:type="dcterms:W3CDTF">2026-08-28T12:10:42Z</dcterms:modified>
</cp:coreProperties>
</file>