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RIST_NEW\Posta\ОБЩИНСКИ СЪВЕТ\ЗА СЕСИИ СЕПТЕМВРИ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12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 localSheetId="0">#REF!,#REF!,#REF!,#REF!,#REF!,#REF!,#REF!,#REF!,#REF!,#REF!,#REF!,#REF!,#REF!,#REF!,#REF!,#REF!,#REF!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K12" i="1"/>
  <c r="K11" i="1"/>
  <c r="K10" i="1"/>
  <c r="K9" i="1"/>
  <c r="K13" i="1" s="1"/>
</calcChain>
</file>

<file path=xl/sharedStrings.xml><?xml version="1.0" encoding="utf-8"?>
<sst xmlns="http://schemas.openxmlformats.org/spreadsheetml/2006/main" count="44" uniqueCount="32">
  <si>
    <t>ОБЩИНА БЯЛА, ОБЛАСТ РУСЕ</t>
  </si>
  <si>
    <t>7100 Бяла, обл.Русе, пл.“Екзарх Йосиф І ” № 1, тел. 0817/7 20-20, факс 0817/746-34,                                                                    
                  е-mail: byala.rs@byala.bg</t>
  </si>
  <si>
    <t>Приложение №12</t>
  </si>
  <si>
    <t>План за разпределение на капиталови разходи за 2026 г., финансирани от собствени бюджетни средства</t>
  </si>
  <si>
    <t>52-19</t>
  </si>
  <si>
    <t xml:space="preserve">2603/5100 тук е в исо, коригирахме го </t>
  </si>
  <si>
    <t>2606/5100</t>
  </si>
  <si>
    <t>№ по ред</t>
  </si>
  <si>
    <t>НАИМЕНОВАНИЕ НА ДЕЙНОСТТА</t>
  </si>
  <si>
    <t>СТОЙНОСТ В ЕВРО</t>
  </si>
  <si>
    <t>Източник на средствата</t>
  </si>
  <si>
    <t>Упражняване на строителен надзор за обект: Реконструкция, основен ремонт/рехабилитация и поддържане на общинска пътна и улична мрежа, съоръженията и принадлежностите към тях на територията на община Бяла при възникване на необходимост</t>
  </si>
  <si>
    <t>Собствени  средства</t>
  </si>
  <si>
    <t>Проектиране на улици на територията на Община Бяла</t>
  </si>
  <si>
    <t>2619/5206 /защото е ново/ ФАКТУРАТА Е В 2025 Г ЗАТОВА ГО ВКЛЮЧВАмЕ СЕГА</t>
  </si>
  <si>
    <t>Основен ремонт на ул. "Хаджи Димитър"- с. Полско Косово</t>
  </si>
  <si>
    <t>2122/5219</t>
  </si>
  <si>
    <t>Основен ремонт на ул. "Св. Св. Кирил и методий"- с. Полско Косово</t>
  </si>
  <si>
    <t>603/5100 реш 227/27,2,25</t>
  </si>
  <si>
    <t>Основен ремонт на ул. "Филип Тотю"- с. Стърмен</t>
  </si>
  <si>
    <t>вцелевите</t>
  </si>
  <si>
    <t>24000 ав с целеви  остават 18 000 в целевите</t>
  </si>
  <si>
    <t>Закупуване на 3 броя NVR /система за видеонаблюдение, базирана на мрежов видеорекордер (NVR – Network Video Recorder)/</t>
  </si>
  <si>
    <t>2619/5206</t>
  </si>
  <si>
    <t>Общо:</t>
  </si>
  <si>
    <t>СЪГЛАСУВАЛ:</t>
  </si>
  <si>
    <t>ИЗГОТВИЛ:</t>
  </si>
  <si>
    <r>
      <t xml:space="preserve">Марияна Тънмазова, </t>
    </r>
    <r>
      <rPr>
        <i/>
        <sz val="11"/>
        <color indexed="9"/>
        <rFont val="Times New Roman"/>
        <family val="1"/>
        <charset val="204"/>
      </rPr>
      <t>Гл. Счетоводител</t>
    </r>
  </si>
  <si>
    <r>
      <t>Мария Личева,</t>
    </r>
    <r>
      <rPr>
        <i/>
        <sz val="11"/>
        <color indexed="9"/>
        <rFont val="Times New Roman"/>
        <family val="1"/>
        <charset val="204"/>
      </rPr>
      <t xml:space="preserve"> Ст. Счетоводтел           </t>
    </r>
    <r>
      <rPr>
        <sz val="11"/>
        <color indexed="9"/>
        <rFont val="Times New Roman"/>
        <family val="1"/>
        <charset val="204"/>
      </rPr>
      <t xml:space="preserve">         </t>
    </r>
  </si>
  <si>
    <t>ДИМИТЪР СЛАВОВ</t>
  </si>
  <si>
    <t>Кмет на Община Бяла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</si>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</sst>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sz val="10"/>
      <color theme="0"/>
      <name val="Arial"/>
      <family val="2"/>
    </font>
    <font>
      <sz val="10"/>
      <color theme="0"/>
      <name val="Arial"/>
      <family val="2"/>
      <charset val="204"/>
    </font>
    <font>
      <i/>
      <sz val="11"/>
      <color indexed="9"/>
      <name val="Times New Roman"/>
      <family val="1"/>
      <charset val="204"/>
    </font>
    <font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4" fillId="0" borderId="0" xfId="1" applyFont="1" applyBorder="1"/>
    <xf numFmtId="0" fontId="5" fillId="0" borderId="0" xfId="1" applyFont="1" applyBorder="1"/>
    <xf numFmtId="0" fontId="5" fillId="0" borderId="0" xfId="1" applyFont="1"/>
    <xf numFmtId="49" fontId="5" fillId="0" borderId="0" xfId="1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4" fillId="0" borderId="0" xfId="2" applyFont="1"/>
    <xf numFmtId="0" fontId="1" fillId="0" borderId="2" xfId="3" applyFont="1" applyBorder="1"/>
    <xf numFmtId="3" fontId="1" fillId="0" borderId="3" xfId="3" applyNumberFormat="1" applyFont="1" applyBorder="1"/>
    <xf numFmtId="0" fontId="1" fillId="0" borderId="0" xfId="3" applyFont="1"/>
    <xf numFmtId="0" fontId="3" fillId="0" borderId="0" xfId="3" applyFont="1"/>
    <xf numFmtId="3" fontId="3" fillId="0" borderId="0" xfId="0" applyNumberFormat="1" applyFont="1"/>
    <xf numFmtId="0" fontId="3" fillId="0" borderId="0" xfId="0" applyFont="1"/>
    <xf numFmtId="49" fontId="4" fillId="0" borderId="0" xfId="2" applyNumberFormat="1" applyFont="1" applyAlignment="1">
      <alignment horizontal="center"/>
    </xf>
    <xf numFmtId="0" fontId="1" fillId="0" borderId="3" xfId="3" applyFont="1" applyBorder="1"/>
    <xf numFmtId="0" fontId="5" fillId="0" borderId="0" xfId="3" applyFont="1" applyFill="1" applyBorder="1" applyAlignment="1">
      <alignment wrapText="1"/>
    </xf>
    <xf numFmtId="3" fontId="9" fillId="0" borderId="0" xfId="3" applyNumberFormat="1" applyFont="1"/>
    <xf numFmtId="3" fontId="3" fillId="0" borderId="0" xfId="3" applyNumberFormat="1" applyFont="1" applyBorder="1"/>
    <xf numFmtId="0" fontId="7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3" xfId="3" applyFont="1" applyBorder="1" applyAlignment="1">
      <alignment vertical="center" wrapText="1"/>
    </xf>
    <xf numFmtId="4" fontId="4" fillId="0" borderId="3" xfId="3" applyNumberFormat="1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 wrapText="1"/>
    </xf>
    <xf numFmtId="0" fontId="4" fillId="0" borderId="0" xfId="3" applyFont="1" applyFill="1" applyBorder="1" applyAlignment="1">
      <alignment wrapText="1"/>
    </xf>
    <xf numFmtId="4" fontId="3" fillId="0" borderId="0" xfId="0" applyNumberFormat="1" applyFont="1"/>
    <xf numFmtId="0" fontId="4" fillId="0" borderId="3" xfId="3" applyFont="1" applyFill="1" applyBorder="1" applyAlignment="1">
      <alignment vertical="center" wrapText="1"/>
    </xf>
    <xf numFmtId="0" fontId="4" fillId="0" borderId="3" xfId="3" applyFont="1" applyBorder="1"/>
    <xf numFmtId="0" fontId="7" fillId="0" borderId="3" xfId="3" applyFont="1" applyBorder="1"/>
    <xf numFmtId="4" fontId="7" fillId="2" borderId="3" xfId="3" applyNumberFormat="1" applyFont="1" applyFill="1" applyBorder="1" applyAlignment="1">
      <alignment horizontal="center"/>
    </xf>
    <xf numFmtId="0" fontId="4" fillId="0" borderId="3" xfId="3" applyFont="1" applyBorder="1" applyAlignment="1">
      <alignment wrapText="1"/>
    </xf>
    <xf numFmtId="0" fontId="10" fillId="0" borderId="0" xfId="1" applyFont="1"/>
    <xf numFmtId="0" fontId="11" fillId="0" borderId="0" xfId="3" applyFont="1"/>
    <xf numFmtId="0" fontId="12" fillId="0" borderId="0" xfId="3" applyFont="1"/>
    <xf numFmtId="0" fontId="11" fillId="0" borderId="0" xfId="0" applyFont="1"/>
    <xf numFmtId="0" fontId="10" fillId="0" borderId="0" xfId="1" applyFont="1" applyAlignment="1">
      <alignment horizontal="left"/>
    </xf>
    <xf numFmtId="0" fontId="12" fillId="0" borderId="0" xfId="3" applyFont="1" applyAlignment="1">
      <alignment horizontal="left"/>
    </xf>
    <xf numFmtId="0" fontId="15" fillId="0" borderId="0" xfId="2" applyFont="1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0" fontId="12" fillId="0" borderId="0" xfId="0" applyFont="1"/>
    <xf numFmtId="0" fontId="16" fillId="0" borderId="0" xfId="1" applyFont="1" applyAlignment="1"/>
    <xf numFmtId="0" fontId="16" fillId="0" borderId="0" xfId="2" applyFont="1"/>
    <xf numFmtId="0" fontId="17" fillId="0" borderId="0" xfId="0" applyFont="1"/>
    <xf numFmtId="0" fontId="18" fillId="0" borderId="0" xfId="1" applyFont="1"/>
    <xf numFmtId="0" fontId="1" fillId="0" borderId="0" xfId="0" applyFont="1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0" borderId="0" xfId="3" applyFon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9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49" fontId="2" fillId="0" borderId="1" xfId="1" applyNumberFormat="1" applyFont="1" applyBorder="1" applyAlignment="1">
      <alignment horizontal="center" wrapText="1"/>
    </xf>
    <xf numFmtId="0" fontId="3" fillId="0" borderId="1" xfId="0" applyFont="1" applyBorder="1" applyAlignment="1"/>
    <xf numFmtId="49" fontId="6" fillId="0" borderId="0" xfId="1" applyNumberFormat="1" applyFont="1" applyBorder="1" applyAlignment="1">
      <alignment horizontal="center" vertical="top" wrapText="1"/>
    </xf>
    <xf numFmtId="0" fontId="3" fillId="0" borderId="0" xfId="0" applyFont="1" applyBorder="1" applyAlignment="1"/>
    <xf numFmtId="0" fontId="3" fillId="0" borderId="0" xfId="0" applyFont="1" applyAlignment="1"/>
    <xf numFmtId="0" fontId="8" fillId="0" borderId="0" xfId="0" applyFont="1" applyAlignment="1">
      <alignment horizontal="center" wrapText="1"/>
    </xf>
  </cellXfs>
  <cellStyles count="4">
    <cellStyle name="Нормален" xfId="0" builtinId="0"/>
    <cellStyle name="Нормален 2" xfId="3"/>
    <cellStyle name="Нормален_Приходи местни дейности План 2016" xfId="1"/>
    <cellStyle name="Нормален_Приходи местни дейности План 201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tabSelected="1" topLeftCell="A11" workbookViewId="0">
      <selection activeCell="C18" sqref="C12:C18"/>
    </sheetView>
  </sheetViews>
  <sheetFormatPr defaultColWidth="8.85546875" defaultRowHeight="12.75" x14ac:dyDescent="0.2"/>
  <cols>
    <col min="1" max="1" width="4.5703125" style="12" customWidth="1"/>
    <col min="2" max="2" width="70.5703125" style="12" customWidth="1"/>
    <col min="3" max="3" width="15.140625" style="12" customWidth="1"/>
    <col min="4" max="4" width="17.7109375" style="12" customWidth="1"/>
    <col min="5" max="5" width="6.140625" style="37" hidden="1" customWidth="1"/>
    <col min="6" max="6" width="6.42578125" style="37" hidden="1" customWidth="1"/>
    <col min="7" max="7" width="8.85546875" style="37" hidden="1" customWidth="1"/>
    <col min="8" max="8" width="44.85546875" style="37" hidden="1" customWidth="1"/>
    <col min="9" max="9" width="8.85546875" style="37" hidden="1" customWidth="1"/>
    <col min="10" max="10" width="8.85546875" style="12" hidden="1" customWidth="1"/>
    <col min="11" max="11" width="11.5703125" style="12" hidden="1" customWidth="1"/>
    <col min="12" max="13" width="8.85546875" style="12" hidden="1" customWidth="1"/>
    <col min="14" max="14" width="13.140625" style="12" hidden="1" customWidth="1"/>
    <col min="15" max="16" width="0" style="12" hidden="1" customWidth="1"/>
    <col min="17" max="16384" width="8.85546875" style="12"/>
  </cols>
  <sheetData>
    <row r="1" spans="1:22" s="3" customFormat="1" ht="26.25" customHeight="1" x14ac:dyDescent="0.35">
      <c r="A1" s="52" t="s">
        <v>0</v>
      </c>
      <c r="B1" s="53"/>
      <c r="C1" s="53"/>
      <c r="D1" s="53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3" customFormat="1" ht="28.5" customHeight="1" x14ac:dyDescent="0.25">
      <c r="A2" s="54" t="s">
        <v>1</v>
      </c>
      <c r="B2" s="55"/>
      <c r="C2" s="55"/>
      <c r="D2" s="56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3" customFormat="1" ht="15.75" x14ac:dyDescent="0.25">
      <c r="B3" s="4"/>
      <c r="D3" s="5" t="s">
        <v>2</v>
      </c>
      <c r="E3" s="1"/>
      <c r="F3" s="1"/>
      <c r="G3" s="1"/>
      <c r="H3" s="1"/>
      <c r="I3" s="1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3" customFormat="1" ht="15.75" x14ac:dyDescent="0.25">
      <c r="B4" s="4"/>
      <c r="D4" s="5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s="3" customFormat="1" ht="15.75" x14ac:dyDescent="0.25">
      <c r="B5" s="4"/>
      <c r="D5" s="5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3" customFormat="1" ht="15.75" x14ac:dyDescent="0.25">
      <c r="B6" s="4"/>
      <c r="D6" s="5"/>
      <c r="E6" s="1"/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3" customFormat="1" ht="15.75" x14ac:dyDescent="0.25">
      <c r="B7" s="4"/>
      <c r="D7" s="5"/>
      <c r="E7" s="1"/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s="3" customFormat="1" ht="15.75" x14ac:dyDescent="0.25">
      <c r="B8" s="4"/>
      <c r="D8" s="5"/>
      <c r="E8" s="1"/>
      <c r="F8" s="1"/>
      <c r="G8" s="1"/>
      <c r="H8" s="1"/>
      <c r="I8" s="1"/>
      <c r="J8" s="1"/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57.6" customHeight="1" x14ac:dyDescent="0.3">
      <c r="A9" s="6"/>
      <c r="B9" s="57" t="s">
        <v>3</v>
      </c>
      <c r="C9" s="57"/>
      <c r="D9" s="57"/>
      <c r="E9" s="7">
        <v>2740</v>
      </c>
      <c r="F9" s="8" t="s">
        <v>4</v>
      </c>
      <c r="G9" s="9"/>
      <c r="H9" s="10" t="s">
        <v>5</v>
      </c>
      <c r="I9" s="10">
        <v>2606</v>
      </c>
      <c r="J9" s="10">
        <v>5100</v>
      </c>
      <c r="K9" s="11" t="e">
        <f>SUM(C10+C12+C11)</f>
        <v>#VALUE!</v>
      </c>
    </row>
    <row r="10" spans="1:22" ht="36" customHeight="1" x14ac:dyDescent="0.25">
      <c r="A10" s="6"/>
      <c r="B10" s="13"/>
      <c r="C10" s="6"/>
      <c r="D10" s="5"/>
      <c r="E10" s="7">
        <v>2740</v>
      </c>
      <c r="F10" s="14" t="s">
        <v>4</v>
      </c>
      <c r="G10" s="15"/>
      <c r="H10" s="10" t="s">
        <v>6</v>
      </c>
      <c r="I10" s="16">
        <v>2619</v>
      </c>
      <c r="J10" s="17">
        <v>5206</v>
      </c>
      <c r="K10" s="11" t="e">
        <f>SUM(C13+#REF!+C18)</f>
        <v>#REF!</v>
      </c>
    </row>
    <row r="11" spans="1:22" ht="31.9" customHeight="1" x14ac:dyDescent="0.2">
      <c r="A11" s="18" t="s">
        <v>7</v>
      </c>
      <c r="B11" s="18" t="s">
        <v>8</v>
      </c>
      <c r="C11" s="18" t="s">
        <v>9</v>
      </c>
      <c r="D11" s="18" t="s">
        <v>10</v>
      </c>
      <c r="E11" s="7"/>
      <c r="F11" s="14"/>
      <c r="G11" s="15"/>
      <c r="H11" s="10" t="s">
        <v>6</v>
      </c>
      <c r="I11" s="16">
        <v>2122</v>
      </c>
      <c r="J11" s="17">
        <v>5219</v>
      </c>
      <c r="K11" s="11">
        <f>SUM(C14+C17)</f>
        <v>77339.360000000001</v>
      </c>
    </row>
    <row r="12" spans="1:22" ht="69.75" customHeight="1" x14ac:dyDescent="0.25">
      <c r="A12" s="19">
        <v>1</v>
      </c>
      <c r="B12" s="20" t="s">
        <v>11</v>
      </c>
      <c r="C12" s="21">
        <v>9300</v>
      </c>
      <c r="D12" s="22" t="s">
        <v>12</v>
      </c>
      <c r="E12" s="7">
        <v>2740</v>
      </c>
      <c r="F12" s="14" t="s">
        <v>4</v>
      </c>
      <c r="G12" s="23"/>
      <c r="H12" s="10" t="s">
        <v>6</v>
      </c>
      <c r="I12" s="16">
        <v>2832</v>
      </c>
      <c r="J12" s="17">
        <v>5100</v>
      </c>
      <c r="K12" s="11" t="e">
        <f>SUM(#REF!+#REF!+#REF!)</f>
        <v>#REF!</v>
      </c>
    </row>
    <row r="13" spans="1:22" ht="31.9" customHeight="1" x14ac:dyDescent="0.25">
      <c r="A13" s="19">
        <v>2</v>
      </c>
      <c r="B13" s="20" t="s">
        <v>13</v>
      </c>
      <c r="C13" s="21">
        <v>8111.7</v>
      </c>
      <c r="D13" s="22" t="s">
        <v>12</v>
      </c>
      <c r="E13" s="7"/>
      <c r="F13" s="14"/>
      <c r="G13" s="23"/>
      <c r="H13" s="10" t="s">
        <v>14</v>
      </c>
      <c r="I13" s="16"/>
      <c r="J13" s="17"/>
      <c r="K13" s="24" t="e">
        <f>SUM(#REF!+K9+K10+K11+K12)</f>
        <v>#REF!</v>
      </c>
    </row>
    <row r="14" spans="1:22" ht="31.9" customHeight="1" x14ac:dyDescent="0.25">
      <c r="A14" s="19">
        <v>3</v>
      </c>
      <c r="B14" s="20" t="s">
        <v>15</v>
      </c>
      <c r="C14" s="21">
        <v>70679.360000000001</v>
      </c>
      <c r="D14" s="22" t="s">
        <v>12</v>
      </c>
      <c r="E14" s="7"/>
      <c r="F14" s="14"/>
      <c r="G14" s="23"/>
      <c r="H14" s="10" t="s">
        <v>16</v>
      </c>
      <c r="I14" s="16"/>
      <c r="J14" s="17"/>
    </row>
    <row r="15" spans="1:22" ht="31.9" customHeight="1" x14ac:dyDescent="0.25">
      <c r="A15" s="19">
        <v>4</v>
      </c>
      <c r="B15" s="20" t="s">
        <v>17</v>
      </c>
      <c r="C15" s="21">
        <v>77171.53</v>
      </c>
      <c r="D15" s="22" t="s">
        <v>12</v>
      </c>
      <c r="E15" s="7"/>
      <c r="F15" s="14"/>
      <c r="G15" s="23"/>
      <c r="H15" s="10" t="s">
        <v>18</v>
      </c>
      <c r="I15" s="16"/>
      <c r="J15" s="17"/>
    </row>
    <row r="16" spans="1:22" ht="31.9" customHeight="1" x14ac:dyDescent="0.25">
      <c r="A16" s="19">
        <v>5</v>
      </c>
      <c r="B16" s="20" t="s">
        <v>19</v>
      </c>
      <c r="C16" s="21">
        <v>33701.78</v>
      </c>
      <c r="D16" s="22" t="s">
        <v>12</v>
      </c>
      <c r="E16" s="7"/>
      <c r="F16" s="14"/>
      <c r="G16" s="23"/>
      <c r="H16" s="10" t="s">
        <v>20</v>
      </c>
      <c r="I16" s="16">
        <v>42000</v>
      </c>
      <c r="J16" s="17" t="s">
        <v>21</v>
      </c>
    </row>
    <row r="17" spans="1:10" ht="31.9" customHeight="1" x14ac:dyDescent="0.25">
      <c r="A17" s="19">
        <v>6</v>
      </c>
      <c r="B17" s="25" t="s">
        <v>22</v>
      </c>
      <c r="C17" s="21">
        <v>6660</v>
      </c>
      <c r="D17" s="22" t="s">
        <v>12</v>
      </c>
      <c r="E17" s="7"/>
      <c r="F17" s="14"/>
      <c r="G17" s="23"/>
      <c r="H17" s="10" t="s">
        <v>16</v>
      </c>
      <c r="I17" s="16"/>
      <c r="J17" s="17"/>
    </row>
    <row r="18" spans="1:10" ht="48" customHeight="1" x14ac:dyDescent="0.25">
      <c r="A18" s="19">
        <v>7</v>
      </c>
      <c r="B18" s="25" t="s">
        <v>22</v>
      </c>
      <c r="C18" s="21">
        <v>4800</v>
      </c>
      <c r="D18" s="22" t="s">
        <v>12</v>
      </c>
      <c r="E18" s="7"/>
      <c r="F18" s="14"/>
      <c r="G18" s="23"/>
      <c r="H18" s="10" t="s">
        <v>23</v>
      </c>
      <c r="I18" s="16"/>
      <c r="J18" s="17"/>
    </row>
    <row r="19" spans="1:10" ht="15.75" x14ac:dyDescent="0.25">
      <c r="A19" s="26"/>
      <c r="B19" s="27" t="s">
        <v>24</v>
      </c>
      <c r="C19" s="28">
        <f>SUM(C12:C18)</f>
        <v>210424.37</v>
      </c>
      <c r="D19" s="29"/>
      <c r="E19" s="9"/>
      <c r="F19" s="9"/>
      <c r="G19" s="10"/>
      <c r="H19" s="10"/>
      <c r="I19" s="10"/>
      <c r="J19" s="10"/>
    </row>
    <row r="20" spans="1:10" s="33" customFormat="1" ht="15" x14ac:dyDescent="0.25">
      <c r="A20" s="30"/>
      <c r="B20" s="31"/>
      <c r="C20" s="31"/>
      <c r="D20" s="31"/>
      <c r="E20" s="32"/>
      <c r="F20" s="32"/>
      <c r="G20" s="31"/>
      <c r="H20" s="31"/>
      <c r="I20" s="31"/>
      <c r="J20" s="31"/>
    </row>
    <row r="21" spans="1:10" s="33" customFormat="1" ht="15" x14ac:dyDescent="0.25">
      <c r="A21" s="34" t="s">
        <v>25</v>
      </c>
      <c r="B21" s="35"/>
      <c r="C21" s="30" t="s">
        <v>26</v>
      </c>
      <c r="D21" s="31"/>
      <c r="E21" s="32"/>
      <c r="F21" s="32"/>
      <c r="G21" s="31"/>
      <c r="H21" s="31"/>
      <c r="I21" s="31"/>
      <c r="J21" s="31"/>
    </row>
    <row r="22" spans="1:10" s="33" customFormat="1" ht="15" x14ac:dyDescent="0.25">
      <c r="A22" s="30" t="s">
        <v>27</v>
      </c>
      <c r="B22" s="35"/>
      <c r="C22" s="30" t="s">
        <v>28</v>
      </c>
      <c r="D22" s="31"/>
      <c r="E22" s="32"/>
      <c r="F22" s="32"/>
      <c r="G22" s="31"/>
      <c r="H22" s="31"/>
      <c r="I22" s="31"/>
      <c r="J22" s="31"/>
    </row>
    <row r="23" spans="1:10" s="33" customFormat="1" ht="15" x14ac:dyDescent="0.25">
      <c r="A23" s="30"/>
      <c r="B23" s="36" t="s">
        <v>29</v>
      </c>
      <c r="C23" s="37"/>
      <c r="D23" s="38"/>
      <c r="E23" s="38"/>
      <c r="F23" s="39"/>
      <c r="G23" s="40"/>
      <c r="H23" s="40"/>
      <c r="I23" s="40"/>
    </row>
    <row r="24" spans="1:10" ht="15.75" x14ac:dyDescent="0.25">
      <c r="A24" s="41"/>
      <c r="B24" s="42" t="s">
        <v>30</v>
      </c>
      <c r="C24" s="43"/>
      <c r="D24" s="38"/>
      <c r="E24" s="43"/>
      <c r="F24" s="39"/>
    </row>
    <row r="25" spans="1:10" ht="15.75" x14ac:dyDescent="0.25">
      <c r="A25" s="44"/>
      <c r="B25" s="42" t="s">
        <v>31</v>
      </c>
      <c r="C25" s="43"/>
      <c r="D25" s="38"/>
      <c r="E25" s="45"/>
      <c r="F25" s="39"/>
    </row>
    <row r="26" spans="1:10" x14ac:dyDescent="0.2">
      <c r="B26" s="46"/>
      <c r="C26" s="37"/>
      <c r="D26" s="47"/>
      <c r="E26" s="47"/>
      <c r="F26" s="47"/>
    </row>
    <row r="27" spans="1:10" x14ac:dyDescent="0.2">
      <c r="B27" s="48"/>
      <c r="C27" s="47"/>
      <c r="D27" s="47"/>
      <c r="E27" s="47"/>
      <c r="F27" s="47"/>
    </row>
    <row r="28" spans="1:10" x14ac:dyDescent="0.2">
      <c r="B28" s="49"/>
      <c r="C28" s="47"/>
      <c r="D28" s="47"/>
      <c r="E28" s="47"/>
      <c r="F28" s="47"/>
    </row>
    <row r="29" spans="1:10" x14ac:dyDescent="0.2">
      <c r="B29" s="49"/>
      <c r="C29" s="47"/>
      <c r="D29" s="50"/>
      <c r="E29" s="51"/>
      <c r="F29" s="51"/>
    </row>
    <row r="30" spans="1:10" x14ac:dyDescent="0.2">
      <c r="B30" s="46"/>
      <c r="C30" s="47"/>
      <c r="D30" s="50"/>
      <c r="E30" s="51"/>
      <c r="F30" s="51"/>
    </row>
    <row r="31" spans="1:10" x14ac:dyDescent="0.2">
      <c r="B31" s="46"/>
      <c r="C31" s="47"/>
      <c r="D31" s="50"/>
      <c r="E31" s="51"/>
      <c r="F31" s="51"/>
    </row>
    <row r="32" spans="1:10" x14ac:dyDescent="0.2">
      <c r="B32" s="46"/>
      <c r="C32" s="47"/>
      <c r="D32" s="50"/>
      <c r="E32" s="51"/>
      <c r="F32" s="51"/>
    </row>
    <row r="33" spans="2:6" x14ac:dyDescent="0.2">
      <c r="B33" s="46"/>
      <c r="C33" s="47"/>
      <c r="D33" s="50"/>
      <c r="E33" s="51"/>
      <c r="F33" s="51"/>
    </row>
    <row r="34" spans="2:6" x14ac:dyDescent="0.2">
      <c r="B34" s="46"/>
      <c r="C34" s="47"/>
      <c r="D34" s="50"/>
      <c r="E34" s="51"/>
      <c r="F34" s="51"/>
    </row>
    <row r="35" spans="2:6" x14ac:dyDescent="0.2">
      <c r="B35" s="46"/>
      <c r="C35" s="47"/>
      <c r="D35" s="50"/>
      <c r="E35" s="51"/>
      <c r="F35" s="51"/>
    </row>
    <row r="36" spans="2:6" x14ac:dyDescent="0.2">
      <c r="B36" s="46"/>
      <c r="C36" s="47"/>
      <c r="D36" s="50"/>
      <c r="E36" s="51"/>
      <c r="F36" s="51"/>
    </row>
    <row r="37" spans="2:6" x14ac:dyDescent="0.2">
      <c r="B37" s="46"/>
      <c r="C37" s="47"/>
      <c r="D37" s="50"/>
      <c r="E37" s="51"/>
      <c r="F37" s="51"/>
    </row>
  </sheetData>
  <mergeCells count="3">
    <mergeCell ref="A1:D1"/>
    <mergeCell ref="A2:D2"/>
    <mergeCell ref="B9:D9"/>
  </mergeCells>
  <pageMargins left="1.1811023622047245" right="0" top="0" bottom="0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2026-08-28T10:03:30Z</cp:lastPrinted>
  <dcterms:created xsi:type="dcterms:W3CDTF">2026-08-28T10:03:10Z</dcterms:created>
  <dcterms:modified xsi:type="dcterms:W3CDTF">2026-08-28T14:27:44Z</dcterms:modified>
</cp:coreProperties>
</file>